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731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ff223bc4741679d0/Dokumenter/"/>
    </mc:Choice>
  </mc:AlternateContent>
  <xr:revisionPtr revIDLastSave="0" documentId="14_{9A71D5AE-4C58-492A-9E39-994640963102}" xr6:coauthVersionLast="47" xr6:coauthVersionMax="47" xr10:uidLastSave="{00000000-0000-0000-0000-000000000000}"/>
  <bookViews>
    <workbookView xWindow="3495" yWindow="3495" windowWidth="22440" windowHeight="16635" activeTab="1" xr2:uid="{00000000-000D-0000-FFFF-FFFF00000000}"/>
  </bookViews>
  <sheets>
    <sheet name="Faktura" sheetId="4" r:id="rId1"/>
    <sheet name="Ark1" sheetId="5" r:id="rId2"/>
  </sheets>
  <definedNames>
    <definedName name="_xlnm.Print_Area" localSheetId="0">Faktura!$B$2:$I$50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33" i="5" l="1"/>
  <c r="H25" i="5"/>
  <c r="H32" i="5"/>
  <c r="H30" i="5"/>
  <c r="H29" i="5"/>
  <c r="H28" i="5"/>
  <c r="H27" i="5"/>
  <c r="H26" i="5"/>
  <c r="H20" i="5"/>
  <c r="H19" i="5"/>
  <c r="G15" i="5"/>
  <c r="G14" i="4"/>
  <c r="H18" i="4"/>
  <c r="H19" i="4"/>
  <c r="H21" i="4"/>
  <c r="H25" i="4"/>
  <c r="H26" i="4"/>
  <c r="H27" i="4"/>
  <c r="H28" i="4"/>
  <c r="H29" i="4"/>
  <c r="H30" i="4"/>
  <c r="H31" i="4"/>
  <c r="H33" i="4"/>
  <c r="H34" i="4"/>
  <c r="H37" i="4"/>
  <c r="H35" i="5" l="1"/>
  <c r="H40" i="4"/>
</calcChain>
</file>

<file path=xl/sharedStrings.xml><?xml version="1.0" encoding="utf-8"?>
<sst xmlns="http://schemas.openxmlformats.org/spreadsheetml/2006/main" count="112" uniqueCount="54">
  <si>
    <t>Århus Open 2023</t>
  </si>
  <si>
    <t>Nedenstående udfyldes i excel og</t>
  </si>
  <si>
    <t>beregnes automatisk (kun de blå felter udfyldes)</t>
  </si>
  <si>
    <t>KLUBNAVN:</t>
  </si>
  <si>
    <t xml:space="preserve"> </t>
  </si>
  <si>
    <t>KONTAKT NAVN:</t>
  </si>
  <si>
    <t>TLF./ MOBIL:</t>
  </si>
  <si>
    <t>MAIL:</t>
  </si>
  <si>
    <t>Udfyldt faktura mailes til nedenstående adresse:</t>
  </si>
  <si>
    <t>(send projektmappen til)</t>
  </si>
  <si>
    <t>Dato:</t>
  </si>
  <si>
    <t>STARTER</t>
  </si>
  <si>
    <t>Antal</t>
  </si>
  <si>
    <t>I alt kr.</t>
  </si>
  <si>
    <t>Individuelle starter</t>
  </si>
  <si>
    <t>a. kr.</t>
  </si>
  <si>
    <t>Holdkapper</t>
  </si>
  <si>
    <t>BESPISNING og OVERNATNING</t>
  </si>
  <si>
    <t>Aftensmad fredag</t>
  </si>
  <si>
    <t>Morgenmad lørdag</t>
  </si>
  <si>
    <t>Frokost lørdag</t>
  </si>
  <si>
    <t>Aftensmad lørdag</t>
  </si>
  <si>
    <t>Morgenmad søndag</t>
  </si>
  <si>
    <t>Frokost søndag</t>
  </si>
  <si>
    <t>Madpakke søndag</t>
  </si>
  <si>
    <t>Overnatning fredag/lørdag</t>
  </si>
  <si>
    <t>Overnatning lørdag/søndag</t>
  </si>
  <si>
    <t>Rabat ved hele pakkeløsninger:</t>
  </si>
  <si>
    <t>Antal m. 6 starter, overnatninger og fuld forplejning</t>
  </si>
  <si>
    <t>Totalt til betaling</t>
  </si>
  <si>
    <t>Startgebyr og tilmelding til bespisning indbetales til:</t>
  </si>
  <si>
    <t>Nordea Reg.: 2879 Konto nr.: 4396864814</t>
  </si>
  <si>
    <t>Betalingsbetingelser:</t>
  </si>
  <si>
    <t>5 dage netto</t>
  </si>
  <si>
    <t>HUSK: Anfør klubnavn i tekstfeltet.</t>
  </si>
  <si>
    <t>Spørgsmål kan stilles til:      Mads Hjorth,  tlf./sms på  40371670</t>
  </si>
  <si>
    <t>aarhusopen@agf-svomning.dk</t>
  </si>
  <si>
    <t>Aalborg Svømmeklub</t>
  </si>
  <si>
    <t>Belma Ilic</t>
  </si>
  <si>
    <t>4030 9671</t>
  </si>
  <si>
    <t>belma@aalborgsvommeklub.dk</t>
  </si>
  <si>
    <t>Aalborg Cup 2023</t>
  </si>
  <si>
    <t>Udfyldt tilmelding mailes til nedenstående adresse:</t>
  </si>
  <si>
    <t>kontor@aalborgsvommeklub.dk</t>
  </si>
  <si>
    <t xml:space="preserve">All inclusiv </t>
  </si>
  <si>
    <t>All Inkusive indeholder 3 overnatninger samt bespisning alle dage.</t>
  </si>
  <si>
    <t>Overnatning lørdag/søndag m morgenmad</t>
  </si>
  <si>
    <t>Overnatning fredag/lørdag m morgenmad</t>
  </si>
  <si>
    <t>Totalt</t>
  </si>
  <si>
    <t>Spørgsmål kan stilles til:     Jesper Graungaard,  tlf./sms på  40297633</t>
  </si>
  <si>
    <t>7 dage netto</t>
  </si>
  <si>
    <t>Der bliver fremsendt en faktura på tilmeldingen.</t>
  </si>
  <si>
    <t>Mail adresse på den som skal betale fakturen</t>
  </si>
  <si>
    <t>Mail adresse på tilmelder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</si>
</sst>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9C0006"/>
      <name val="Calibri"/>
      <family val="2"/>
      <scheme val="minor"/>
    </font>
    <font>
      <b/>
      <sz val="12"/>
      <color rgb="FF9C0006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28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/>
      <top/>
      <bottom style="thin">
        <color indexed="64"/>
      </bottom>
      <diagonal/>
    </border>
    <border>
      <left/>
      <right style="medium">
        <color auto="1"/>
      </right>
      <top/>
      <bottom style="thin">
        <color indexed="64"/>
      </bottom>
      <diagonal/>
    </border>
    <border>
      <left/>
      <right style="medium">
        <color auto="1"/>
      </right>
      <top style="medium">
        <color auto="1"/>
      </top>
      <bottom style="thin">
        <color indexed="64"/>
      </bottom>
      <diagonal/>
    </border>
    <border>
      <left/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">
    <xf numFmtId="0" fontId="0" fillId="0" borderId="0"/>
    <xf numFmtId="0" fontId="8" fillId="0" borderId="0" applyNumberFormat="0" applyFill="0" applyBorder="0" applyAlignment="0" applyProtection="0"/>
    <xf numFmtId="0" fontId="9" fillId="2" borderId="0" applyNumberFormat="0" applyBorder="0" applyAlignment="0" applyProtection="0"/>
    <xf numFmtId="0" fontId="10" fillId="3" borderId="0" applyNumberFormat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8" fillId="0" borderId="0" applyNumberFormat="0" applyFill="0" applyBorder="0" applyAlignment="0" applyProtection="0"/>
  </cellStyleXfs>
  <cellXfs count="94">
    <xf numFmtId="0" fontId="0" fillId="0" borderId="0" xfId="0"/>
    <xf numFmtId="0" fontId="0" fillId="0" borderId="0" xfId="0" applyAlignment="1">
      <alignment horizontal="center"/>
    </xf>
    <xf numFmtId="0" fontId="3" fillId="0" borderId="0" xfId="0" applyFont="1"/>
    <xf numFmtId="0" fontId="4" fillId="5" borderId="0" xfId="0" applyFont="1" applyFill="1"/>
    <xf numFmtId="0" fontId="4" fillId="5" borderId="0" xfId="0" applyFont="1" applyFill="1" applyAlignment="1">
      <alignment horizontal="center"/>
    </xf>
    <xf numFmtId="0" fontId="2" fillId="5" borderId="0" xfId="0" applyFont="1" applyFill="1"/>
    <xf numFmtId="0" fontId="0" fillId="5" borderId="1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center"/>
    </xf>
    <xf numFmtId="0" fontId="0" fillId="5" borderId="3" xfId="0" applyFill="1" applyBorder="1"/>
    <xf numFmtId="0" fontId="0" fillId="5" borderId="4" xfId="0" applyFill="1" applyBorder="1"/>
    <xf numFmtId="0" fontId="0" fillId="5" borderId="5" xfId="0" applyFill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0" xfId="0" applyFont="1" applyFill="1"/>
    <xf numFmtId="0" fontId="5" fillId="5" borderId="0" xfId="0" applyFont="1" applyFill="1" applyAlignment="1">
      <alignment horizontal="left"/>
    </xf>
    <xf numFmtId="14" fontId="5" fillId="5" borderId="0" xfId="0" applyNumberFormat="1" applyFont="1" applyFill="1"/>
    <xf numFmtId="0" fontId="6" fillId="5" borderId="1" xfId="2" applyFont="1" applyFill="1" applyBorder="1"/>
    <xf numFmtId="0" fontId="6" fillId="5" borderId="2" xfId="2" applyFont="1" applyFill="1" applyBorder="1"/>
    <xf numFmtId="0" fontId="6" fillId="5" borderId="2" xfId="2" applyFont="1" applyFill="1" applyBorder="1" applyAlignment="1">
      <alignment horizontal="center"/>
    </xf>
    <xf numFmtId="0" fontId="6" fillId="5" borderId="3" xfId="2" applyFont="1" applyFill="1" applyBorder="1"/>
    <xf numFmtId="0" fontId="5" fillId="5" borderId="4" xfId="0" applyFont="1" applyFill="1" applyBorder="1"/>
    <xf numFmtId="0" fontId="5" fillId="5" borderId="5" xfId="0" applyFont="1" applyFill="1" applyBorder="1"/>
    <xf numFmtId="2" fontId="5" fillId="5" borderId="5" xfId="0" applyNumberFormat="1" applyFont="1" applyFill="1" applyBorder="1"/>
    <xf numFmtId="0" fontId="6" fillId="5" borderId="4" xfId="0" applyFont="1" applyFill="1" applyBorder="1"/>
    <xf numFmtId="2" fontId="0" fillId="5" borderId="0" xfId="0" applyNumberFormat="1" applyFill="1"/>
    <xf numFmtId="0" fontId="0" fillId="5" borderId="6" xfId="0" applyFill="1" applyBorder="1"/>
    <xf numFmtId="0" fontId="0" fillId="5" borderId="7" xfId="0" applyFill="1" applyBorder="1"/>
    <xf numFmtId="0" fontId="0" fillId="5" borderId="8" xfId="0" applyFill="1" applyBorder="1"/>
    <xf numFmtId="0" fontId="14" fillId="5" borderId="0" xfId="0" applyFont="1" applyFill="1"/>
    <xf numFmtId="0" fontId="5" fillId="5" borderId="6" xfId="0" applyFont="1" applyFill="1" applyBorder="1"/>
    <xf numFmtId="0" fontId="5" fillId="5" borderId="7" xfId="0" applyFont="1" applyFill="1" applyBorder="1"/>
    <xf numFmtId="0" fontId="5" fillId="5" borderId="7" xfId="0" applyFont="1" applyFill="1" applyBorder="1" applyAlignment="1">
      <alignment horizontal="center"/>
    </xf>
    <xf numFmtId="2" fontId="5" fillId="5" borderId="8" xfId="0" applyNumberFormat="1" applyFont="1" applyFill="1" applyBorder="1"/>
    <xf numFmtId="0" fontId="5" fillId="5" borderId="11" xfId="0" applyFont="1" applyFill="1" applyBorder="1"/>
    <xf numFmtId="0" fontId="5" fillId="5" borderId="9" xfId="0" applyFont="1" applyFill="1" applyBorder="1"/>
    <xf numFmtId="0" fontId="5" fillId="5" borderId="9" xfId="0" applyFont="1" applyFill="1" applyBorder="1" applyAlignment="1">
      <alignment horizontal="center"/>
    </xf>
    <xf numFmtId="0" fontId="5" fillId="5" borderId="12" xfId="0" applyFont="1" applyFill="1" applyBorder="1"/>
    <xf numFmtId="0" fontId="0" fillId="6" borderId="1" xfId="3" applyFont="1" applyFill="1" applyBorder="1"/>
    <xf numFmtId="0" fontId="10" fillId="6" borderId="2" xfId="3" applyFill="1" applyBorder="1"/>
    <xf numFmtId="0" fontId="10" fillId="6" borderId="2" xfId="3" applyFill="1" applyBorder="1" applyAlignment="1">
      <alignment horizontal="center"/>
    </xf>
    <xf numFmtId="2" fontId="10" fillId="6" borderId="3" xfId="3" applyNumberFormat="1" applyFill="1" applyBorder="1"/>
    <xf numFmtId="0" fontId="0" fillId="6" borderId="4" xfId="3" applyFont="1" applyFill="1" applyBorder="1"/>
    <xf numFmtId="0" fontId="10" fillId="6" borderId="0" xfId="3" applyFill="1" applyBorder="1"/>
    <xf numFmtId="0" fontId="10" fillId="6" borderId="0" xfId="3" applyFill="1" applyBorder="1" applyAlignment="1">
      <alignment horizontal="center"/>
    </xf>
    <xf numFmtId="2" fontId="10" fillId="6" borderId="5" xfId="3" applyNumberFormat="1" applyFill="1" applyBorder="1"/>
    <xf numFmtId="0" fontId="3" fillId="6" borderId="0" xfId="3" applyFont="1" applyFill="1" applyBorder="1"/>
    <xf numFmtId="0" fontId="12" fillId="6" borderId="0" xfId="3" applyFont="1" applyFill="1" applyBorder="1" applyAlignment="1">
      <alignment horizontal="left"/>
    </xf>
    <xf numFmtId="0" fontId="12" fillId="6" borderId="0" xfId="3" applyFont="1" applyFill="1" applyBorder="1"/>
    <xf numFmtId="14" fontId="12" fillId="6" borderId="0" xfId="3" applyNumberFormat="1" applyFont="1" applyFill="1" applyBorder="1"/>
    <xf numFmtId="0" fontId="3" fillId="6" borderId="6" xfId="3" applyFont="1" applyFill="1" applyBorder="1"/>
    <xf numFmtId="0" fontId="11" fillId="6" borderId="7" xfId="3" applyFont="1" applyFill="1" applyBorder="1"/>
    <xf numFmtId="0" fontId="10" fillId="6" borderId="7" xfId="3" applyFill="1" applyBorder="1" applyAlignment="1">
      <alignment horizontal="center"/>
    </xf>
    <xf numFmtId="0" fontId="10" fillId="6" borderId="7" xfId="3" applyFill="1" applyBorder="1"/>
    <xf numFmtId="2" fontId="10" fillId="6" borderId="8" xfId="3" applyNumberFormat="1" applyFill="1" applyBorder="1"/>
    <xf numFmtId="0" fontId="6" fillId="6" borderId="4" xfId="3" applyFont="1" applyFill="1" applyBorder="1"/>
    <xf numFmtId="0" fontId="6" fillId="6" borderId="0" xfId="3" applyFont="1" applyFill="1" applyBorder="1"/>
    <xf numFmtId="0" fontId="0" fillId="0" borderId="0" xfId="0" applyProtection="1">
      <protection locked="0"/>
    </xf>
    <xf numFmtId="0" fontId="7" fillId="5" borderId="1" xfId="0" applyFont="1" applyFill="1" applyBorder="1"/>
    <xf numFmtId="0" fontId="7" fillId="5" borderId="4" xfId="0" applyFont="1" applyFill="1" applyBorder="1"/>
    <xf numFmtId="0" fontId="7" fillId="5" borderId="6" xfId="0" applyFont="1" applyFill="1" applyBorder="1"/>
    <xf numFmtId="0" fontId="8" fillId="6" borderId="0" xfId="1" applyFill="1" applyBorder="1"/>
    <xf numFmtId="0" fontId="3" fillId="5" borderId="0" xfId="0" applyFont="1" applyFill="1"/>
    <xf numFmtId="0" fontId="7" fillId="4" borderId="13" xfId="0" applyFont="1" applyFill="1" applyBorder="1" applyAlignment="1" applyProtection="1">
      <alignment horizontal="center"/>
      <protection locked="0"/>
    </xf>
    <xf numFmtId="0" fontId="7" fillId="4" borderId="14" xfId="0" applyFont="1" applyFill="1" applyBorder="1" applyAlignment="1" applyProtection="1">
      <alignment horizontal="center"/>
      <protection locked="0"/>
    </xf>
    <xf numFmtId="0" fontId="8" fillId="4" borderId="10" xfId="1" applyFill="1" applyBorder="1" applyAlignment="1" applyProtection="1">
      <alignment horizontal="center"/>
      <protection locked="0"/>
    </xf>
    <xf numFmtId="0" fontId="15" fillId="5" borderId="0" xfId="0" applyFont="1" applyFill="1"/>
    <xf numFmtId="0" fontId="16" fillId="0" borderId="0" xfId="0" applyFont="1"/>
    <xf numFmtId="0" fontId="1" fillId="5" borderId="4" xfId="0" applyFont="1" applyFill="1" applyBorder="1"/>
    <xf numFmtId="0" fontId="1" fillId="5" borderId="0" xfId="0" applyFont="1" applyFill="1"/>
    <xf numFmtId="0" fontId="1" fillId="4" borderId="0" xfId="0" applyFont="1" applyFill="1" applyAlignment="1" applyProtection="1">
      <alignment horizontal="center"/>
      <protection locked="0"/>
    </xf>
    <xf numFmtId="2" fontId="1" fillId="5" borderId="0" xfId="0" applyNumberFormat="1" applyFont="1" applyFill="1"/>
    <xf numFmtId="2" fontId="1" fillId="5" borderId="5" xfId="0" applyNumberFormat="1" applyFont="1" applyFill="1" applyBorder="1"/>
    <xf numFmtId="0" fontId="1" fillId="5" borderId="0" xfId="0" applyFont="1" applyFill="1" applyAlignment="1">
      <alignment horizontal="center"/>
    </xf>
    <xf numFmtId="0" fontId="7" fillId="4" borderId="15" xfId="0" applyFont="1" applyFill="1" applyBorder="1" applyAlignment="1" applyProtection="1">
      <alignment horizontal="center"/>
      <protection locked="0"/>
    </xf>
    <xf numFmtId="0" fontId="8" fillId="4" borderId="15" xfId="1" applyFill="1" applyBorder="1" applyAlignment="1" applyProtection="1">
      <alignment horizontal="center"/>
      <protection locked="0"/>
    </xf>
    <xf numFmtId="0" fontId="14" fillId="5" borderId="0" xfId="0" applyFont="1" applyFill="1" applyBorder="1"/>
    <xf numFmtId="0" fontId="4" fillId="5" borderId="0" xfId="0" applyFont="1" applyFill="1" applyBorder="1"/>
    <xf numFmtId="0" fontId="4" fillId="5" borderId="0" xfId="0" applyFont="1" applyFill="1" applyBorder="1" applyAlignment="1">
      <alignment horizontal="center"/>
    </xf>
    <xf numFmtId="0" fontId="2" fillId="5" borderId="0" xfId="0" applyFont="1" applyFill="1" applyBorder="1"/>
    <xf numFmtId="0" fontId="15" fillId="5" borderId="0" xfId="0" applyFont="1" applyFill="1" applyBorder="1"/>
    <xf numFmtId="0" fontId="0" fillId="5" borderId="0" xfId="0" applyFill="1" applyBorder="1"/>
    <xf numFmtId="0" fontId="0" fillId="5" borderId="0" xfId="0" applyFill="1" applyBorder="1" applyAlignment="1">
      <alignment horizontal="center"/>
    </xf>
    <xf numFmtId="0" fontId="5" fillId="5" borderId="0" xfId="0" applyFont="1" applyFill="1" applyBorder="1" applyAlignment="1">
      <alignment horizontal="center"/>
    </xf>
    <xf numFmtId="0" fontId="5" fillId="5" borderId="0" xfId="0" applyFont="1" applyFill="1" applyBorder="1"/>
    <xf numFmtId="0" fontId="3" fillId="5" borderId="0" xfId="0" applyFont="1" applyFill="1" applyBorder="1"/>
    <xf numFmtId="0" fontId="1" fillId="5" borderId="0" xfId="0" applyFont="1" applyFill="1" applyBorder="1"/>
    <xf numFmtId="0" fontId="5" fillId="5" borderId="0" xfId="0" applyFont="1" applyFill="1" applyBorder="1" applyAlignment="1">
      <alignment horizontal="left"/>
    </xf>
    <xf numFmtId="14" fontId="5" fillId="5" borderId="0" xfId="0" applyNumberFormat="1" applyFont="1" applyFill="1" applyBorder="1"/>
    <xf numFmtId="0" fontId="1" fillId="4" borderId="0" xfId="0" applyFont="1" applyFill="1" applyBorder="1" applyAlignment="1" applyProtection="1">
      <alignment horizontal="center"/>
      <protection locked="0"/>
    </xf>
    <xf numFmtId="2" fontId="1" fillId="5" borderId="0" xfId="0" applyNumberFormat="1" applyFont="1" applyFill="1" applyBorder="1"/>
    <xf numFmtId="0" fontId="1" fillId="5" borderId="0" xfId="0" applyFont="1" applyFill="1" applyBorder="1" applyAlignment="1">
      <alignment horizontal="center"/>
    </xf>
    <xf numFmtId="2" fontId="0" fillId="5" borderId="0" xfId="0" applyNumberFormat="1" applyFill="1" applyBorder="1"/>
  </cellXfs>
  <cellStyles count="8">
    <cellStyle name="Besøgt link" xfId="6" builtinId="9" hidden="1"/>
    <cellStyle name="Besøgt link" xfId="4" builtinId="9" hidden="1"/>
    <cellStyle name="Besøgt link" xfId="5" builtinId="9" hidden="1"/>
    <cellStyle name="God" xfId="2" builtinId="26"/>
    <cellStyle name="Hyperlink" xfId="7" xr:uid="{00000000-000B-0000-0000-000008000000}"/>
    <cellStyle name="Link" xfId="1" builtinId="8"/>
    <cellStyle name="Normal" xfId="0" builtinId="0"/>
    <cellStyle name="Ugyldig" xfId="3" builtinId="2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393700</xdr:colOff>
      <xdr:row>3</xdr:row>
      <xdr:rowOff>38100</xdr:rowOff>
    </xdr:from>
    <xdr:to>
      <xdr:col>7</xdr:col>
      <xdr:colOff>457200</xdr:colOff>
      <xdr:row>12</xdr:row>
      <xdr:rowOff>63500</xdr:rowOff>
    </xdr:to>
    <xdr:pic>
      <xdr:nvPicPr>
        <xdr:cNvPr id="3" name="Billede 2">
          <a:extLst>
            <a:ext uri="{FF2B5EF4-FFF2-40B4-BE49-F238E27FC236}">
              <a16:creationId xmlns:a16="http://schemas.microsoft.com/office/drawing/2014/main" id="{5D4BA4D0-46AE-4947-98D9-F793EB01F99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6100" y="895350"/>
          <a:ext cx="2120900" cy="18637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952500</xdr:colOff>
      <xdr:row>1</xdr:row>
      <xdr:rowOff>76200</xdr:rowOff>
    </xdr:from>
    <xdr:to>
      <xdr:col>8</xdr:col>
      <xdr:colOff>200025</xdr:colOff>
      <xdr:row>12</xdr:row>
      <xdr:rowOff>47625</xdr:rowOff>
    </xdr:to>
    <xdr:pic>
      <xdr:nvPicPr>
        <xdr:cNvPr id="5" name="Billede 4">
          <a:extLst>
            <a:ext uri="{FF2B5EF4-FFF2-40B4-BE49-F238E27FC236}">
              <a16:creationId xmlns:a16="http://schemas.microsoft.com/office/drawing/2014/main" id="{7A0BBBC6-1BF5-4019-26E7-B7E001CA5B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14975" y="276225"/>
          <a:ext cx="2571750" cy="25050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Kontortema">
  <a:themeElements>
    <a:clrScheme name="Kont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ont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aarhusopen@agf-svomning.dk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kontor@aalborgsvommeklub.dk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B1:U60"/>
  <sheetViews>
    <sheetView zoomScaleNormal="100" workbookViewId="0">
      <selection sqref="A1:I50"/>
    </sheetView>
  </sheetViews>
  <sheetFormatPr defaultColWidth="8.85546875" defaultRowHeight="15" x14ac:dyDescent="0.25"/>
  <cols>
    <col min="1" max="1" width="9.7109375" customWidth="1"/>
    <col min="2" max="2" width="3.28515625" customWidth="1"/>
    <col min="3" max="3" width="18.28515625" customWidth="1"/>
    <col min="4" max="4" width="28.140625" customWidth="1"/>
    <col min="5" max="5" width="8.42578125" style="1" customWidth="1"/>
    <col min="6" max="6" width="9.7109375" customWidth="1"/>
    <col min="7" max="7" width="12.7109375" customWidth="1"/>
    <col min="8" max="8" width="9.7109375" customWidth="1"/>
    <col min="9" max="9" width="3.28515625" customWidth="1"/>
  </cols>
  <sheetData>
    <row r="1" spans="2:21" ht="15.75" thickBot="1" x14ac:dyDescent="0.3"/>
    <row r="2" spans="2:21" x14ac:dyDescent="0.25">
      <c r="B2" s="6"/>
      <c r="C2" s="7"/>
      <c r="D2" s="7"/>
      <c r="E2" s="8"/>
      <c r="F2" s="7"/>
      <c r="G2" s="7"/>
      <c r="H2" s="7"/>
      <c r="I2" s="9"/>
    </row>
    <row r="3" spans="2:21" ht="36" x14ac:dyDescent="0.55000000000000004">
      <c r="B3" s="10"/>
      <c r="C3" s="30" t="s">
        <v>0</v>
      </c>
      <c r="D3" s="3"/>
      <c r="E3" s="4"/>
      <c r="F3" s="3"/>
      <c r="G3" s="3"/>
      <c r="H3" s="5"/>
      <c r="I3" s="11"/>
    </row>
    <row r="4" spans="2:21" ht="15" customHeight="1" x14ac:dyDescent="0.3">
      <c r="B4" s="10"/>
      <c r="C4" s="67" t="s">
        <v>1</v>
      </c>
      <c r="D4" s="3"/>
      <c r="E4" s="4"/>
      <c r="F4" s="3"/>
      <c r="G4" s="3"/>
      <c r="H4" s="5"/>
      <c r="I4" s="11"/>
    </row>
    <row r="5" spans="2:21" ht="18.75" x14ac:dyDescent="0.3">
      <c r="B5" s="10"/>
      <c r="C5" s="67" t="s">
        <v>2</v>
      </c>
      <c r="D5" s="12"/>
      <c r="E5" s="13"/>
      <c r="F5" s="12"/>
      <c r="G5" s="12"/>
      <c r="H5" s="12"/>
      <c r="I5" s="11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</row>
    <row r="6" spans="2:21" ht="15.75" thickBot="1" x14ac:dyDescent="0.3">
      <c r="B6" s="10"/>
      <c r="C6" s="12"/>
      <c r="D6" s="12"/>
      <c r="E6" s="13"/>
      <c r="F6" s="12"/>
      <c r="G6" s="12"/>
      <c r="H6" s="12"/>
      <c r="I6" s="11"/>
    </row>
    <row r="7" spans="2:21" ht="15.75" x14ac:dyDescent="0.25">
      <c r="B7" s="10"/>
      <c r="C7" s="59" t="s">
        <v>3</v>
      </c>
      <c r="D7" s="64" t="s">
        <v>37</v>
      </c>
      <c r="E7" s="14"/>
      <c r="F7" s="15"/>
      <c r="G7" s="15"/>
      <c r="H7" s="15"/>
      <c r="I7" s="11"/>
      <c r="M7" s="58"/>
    </row>
    <row r="8" spans="2:21" ht="15.75" x14ac:dyDescent="0.25">
      <c r="B8" s="10"/>
      <c r="C8" s="60" t="s">
        <v>5</v>
      </c>
      <c r="D8" s="65" t="s">
        <v>38</v>
      </c>
      <c r="E8" s="14"/>
      <c r="F8" s="15"/>
      <c r="G8" s="15"/>
      <c r="H8" s="15"/>
      <c r="I8" s="11"/>
    </row>
    <row r="9" spans="2:21" ht="15.75" x14ac:dyDescent="0.25">
      <c r="B9" s="10"/>
      <c r="C9" s="60" t="s">
        <v>6</v>
      </c>
      <c r="D9" s="65" t="s">
        <v>39</v>
      </c>
      <c r="E9" s="14"/>
      <c r="F9" s="15"/>
      <c r="G9" s="15"/>
      <c r="H9" s="15"/>
      <c r="I9" s="11"/>
    </row>
    <row r="10" spans="2:21" ht="16.5" thickBot="1" x14ac:dyDescent="0.3">
      <c r="B10" s="10"/>
      <c r="C10" s="61" t="s">
        <v>7</v>
      </c>
      <c r="D10" s="66" t="s">
        <v>40</v>
      </c>
      <c r="E10" s="14"/>
      <c r="F10" s="15"/>
      <c r="G10" s="15"/>
      <c r="H10" s="15"/>
      <c r="I10" s="11"/>
    </row>
    <row r="11" spans="2:21" ht="15.75" x14ac:dyDescent="0.25">
      <c r="B11" s="10"/>
      <c r="C11" s="15"/>
      <c r="D11" s="15"/>
      <c r="E11" s="14"/>
      <c r="F11" s="15"/>
      <c r="G11" s="15"/>
      <c r="H11" s="15"/>
      <c r="I11" s="11"/>
    </row>
    <row r="12" spans="2:21" ht="15.75" x14ac:dyDescent="0.25">
      <c r="B12" s="10"/>
      <c r="C12" s="63" t="s">
        <v>8</v>
      </c>
      <c r="D12" s="12"/>
      <c r="E12" s="14"/>
      <c r="F12" s="15"/>
      <c r="G12" s="15"/>
      <c r="H12" s="15"/>
      <c r="I12" s="11"/>
    </row>
    <row r="13" spans="2:21" ht="15.75" x14ac:dyDescent="0.25">
      <c r="B13" s="10"/>
      <c r="C13" s="70" t="s">
        <v>9</v>
      </c>
      <c r="D13" s="15"/>
      <c r="E13" s="14"/>
      <c r="F13" s="15"/>
      <c r="G13" s="15"/>
      <c r="H13" s="15"/>
      <c r="I13" s="11"/>
    </row>
    <row r="14" spans="2:21" ht="15.75" x14ac:dyDescent="0.25">
      <c r="B14" s="10"/>
      <c r="C14" s="62" t="s">
        <v>36</v>
      </c>
      <c r="D14" s="62"/>
      <c r="E14" s="16"/>
      <c r="F14" s="15" t="s">
        <v>10</v>
      </c>
      <c r="G14" s="17">
        <f ca="1">TODAY()</f>
        <v>45205</v>
      </c>
      <c r="H14" s="15"/>
      <c r="I14" s="11"/>
    </row>
    <row r="15" spans="2:21" ht="16.5" thickBot="1" x14ac:dyDescent="0.3">
      <c r="B15" s="10"/>
      <c r="C15" s="15"/>
      <c r="D15" s="15"/>
      <c r="E15" s="14"/>
      <c r="F15" s="15"/>
      <c r="G15" s="15"/>
      <c r="H15" s="15"/>
      <c r="I15" s="11"/>
    </row>
    <row r="16" spans="2:21" ht="21" customHeight="1" x14ac:dyDescent="0.35">
      <c r="B16" s="10"/>
      <c r="C16" s="18" t="s">
        <v>11</v>
      </c>
      <c r="D16" s="19"/>
      <c r="E16" s="20" t="s">
        <v>12</v>
      </c>
      <c r="F16" s="19"/>
      <c r="G16" s="19"/>
      <c r="H16" s="21" t="s">
        <v>13</v>
      </c>
      <c r="I16" s="11"/>
    </row>
    <row r="17" spans="2:9" ht="15.75" x14ac:dyDescent="0.25">
      <c r="B17" s="10"/>
      <c r="C17" s="22"/>
      <c r="D17" s="15"/>
      <c r="E17" s="14"/>
      <c r="F17" s="15"/>
      <c r="G17" s="15"/>
      <c r="H17" s="23"/>
      <c r="I17" s="11"/>
    </row>
    <row r="18" spans="2:9" ht="15.75" x14ac:dyDescent="0.25">
      <c r="B18" s="10"/>
      <c r="C18" s="69" t="s">
        <v>14</v>
      </c>
      <c r="D18" s="70"/>
      <c r="E18" s="71">
        <v>345</v>
      </c>
      <c r="F18" s="70" t="s">
        <v>15</v>
      </c>
      <c r="G18" s="72">
        <v>80</v>
      </c>
      <c r="H18" s="73">
        <f>+E18*G18</f>
        <v>27600</v>
      </c>
      <c r="I18" s="11"/>
    </row>
    <row r="19" spans="2:9" ht="15.75" x14ac:dyDescent="0.25">
      <c r="B19" s="10"/>
      <c r="C19" s="69" t="s">
        <v>16</v>
      </c>
      <c r="D19" s="15"/>
      <c r="E19" s="71">
        <v>28</v>
      </c>
      <c r="F19" s="70" t="s">
        <v>15</v>
      </c>
      <c r="G19" s="72">
        <v>120</v>
      </c>
      <c r="H19" s="73">
        <f>+E19*G19</f>
        <v>3360</v>
      </c>
      <c r="I19" s="11"/>
    </row>
    <row r="20" spans="2:9" ht="15.75" x14ac:dyDescent="0.25">
      <c r="B20" s="10"/>
      <c r="C20" s="69"/>
      <c r="D20" s="15"/>
      <c r="E20" s="74"/>
      <c r="F20" s="70"/>
      <c r="G20" s="72"/>
      <c r="H20" s="73"/>
      <c r="I20" s="11"/>
    </row>
    <row r="21" spans="2:9" ht="15.75" x14ac:dyDescent="0.25">
      <c r="B21" s="10"/>
      <c r="C21" s="69" t="s">
        <v>4</v>
      </c>
      <c r="D21" s="15"/>
      <c r="E21" s="74"/>
      <c r="F21" s="70"/>
      <c r="G21" s="72"/>
      <c r="H21" s="73" t="str">
        <f>IF(E37&gt;AVERAGE(E25:E31)*2,(+H18+H19)*-0.1,"")</f>
        <v/>
      </c>
      <c r="I21" s="11"/>
    </row>
    <row r="22" spans="2:9" ht="15.75" x14ac:dyDescent="0.25">
      <c r="B22" s="10"/>
      <c r="C22" s="22"/>
      <c r="D22" s="15"/>
      <c r="E22" s="14"/>
      <c r="F22" s="15"/>
      <c r="G22" s="15"/>
      <c r="H22" s="24" t="s">
        <v>4</v>
      </c>
      <c r="I22" s="11"/>
    </row>
    <row r="23" spans="2:9" ht="21" x14ac:dyDescent="0.35">
      <c r="B23" s="10"/>
      <c r="C23" s="25" t="s">
        <v>17</v>
      </c>
      <c r="D23" s="15"/>
      <c r="E23" s="14" t="s">
        <v>4</v>
      </c>
      <c r="F23" s="15"/>
      <c r="G23" s="15"/>
      <c r="H23" s="24" t="s">
        <v>4</v>
      </c>
      <c r="I23" s="11"/>
    </row>
    <row r="24" spans="2:9" ht="15.75" x14ac:dyDescent="0.25">
      <c r="B24" s="10"/>
      <c r="C24" s="22"/>
      <c r="D24" s="15"/>
      <c r="E24" s="14"/>
      <c r="F24" s="15"/>
      <c r="G24" s="15"/>
      <c r="H24" s="24" t="s">
        <v>4</v>
      </c>
      <c r="I24" s="11"/>
    </row>
    <row r="25" spans="2:9" ht="15.75" x14ac:dyDescent="0.25">
      <c r="B25" s="10"/>
      <c r="C25" s="69" t="s">
        <v>18</v>
      </c>
      <c r="D25" s="70"/>
      <c r="E25" s="71">
        <v>67</v>
      </c>
      <c r="F25" s="70" t="s">
        <v>15</v>
      </c>
      <c r="G25" s="72">
        <v>110</v>
      </c>
      <c r="H25" s="73">
        <f>+E25*G25</f>
        <v>7370</v>
      </c>
      <c r="I25" s="11"/>
    </row>
    <row r="26" spans="2:9" ht="15.75" x14ac:dyDescent="0.25">
      <c r="B26" s="10"/>
      <c r="C26" s="69" t="s">
        <v>19</v>
      </c>
      <c r="D26" s="70"/>
      <c r="E26" s="71">
        <v>68</v>
      </c>
      <c r="F26" s="70" t="s">
        <v>15</v>
      </c>
      <c r="G26" s="72">
        <v>70</v>
      </c>
      <c r="H26" s="73">
        <f t="shared" ref="H26:H37" si="0">+E26*G26</f>
        <v>4760</v>
      </c>
      <c r="I26" s="11"/>
    </row>
    <row r="27" spans="2:9" ht="15.75" x14ac:dyDescent="0.25">
      <c r="B27" s="10"/>
      <c r="C27" s="69" t="s">
        <v>20</v>
      </c>
      <c r="D27" s="70"/>
      <c r="E27" s="71">
        <v>68</v>
      </c>
      <c r="F27" s="70" t="s">
        <v>15</v>
      </c>
      <c r="G27" s="72">
        <v>100</v>
      </c>
      <c r="H27" s="73">
        <f t="shared" si="0"/>
        <v>6800</v>
      </c>
      <c r="I27" s="11"/>
    </row>
    <row r="28" spans="2:9" ht="15.75" x14ac:dyDescent="0.25">
      <c r="B28" s="10"/>
      <c r="C28" s="69" t="s">
        <v>21</v>
      </c>
      <c r="D28" s="70"/>
      <c r="E28" s="71">
        <v>67</v>
      </c>
      <c r="F28" s="70" t="s">
        <v>15</v>
      </c>
      <c r="G28" s="72">
        <v>110</v>
      </c>
      <c r="H28" s="73">
        <f t="shared" si="0"/>
        <v>7370</v>
      </c>
      <c r="I28" s="11"/>
    </row>
    <row r="29" spans="2:9" ht="15.75" x14ac:dyDescent="0.25">
      <c r="B29" s="10"/>
      <c r="C29" s="69" t="s">
        <v>22</v>
      </c>
      <c r="D29" s="70"/>
      <c r="E29" s="71">
        <v>68</v>
      </c>
      <c r="F29" s="70" t="s">
        <v>15</v>
      </c>
      <c r="G29" s="72">
        <v>70</v>
      </c>
      <c r="H29" s="73">
        <f t="shared" si="0"/>
        <v>4760</v>
      </c>
      <c r="I29" s="11"/>
    </row>
    <row r="30" spans="2:9" ht="15.75" x14ac:dyDescent="0.25">
      <c r="B30" s="10"/>
      <c r="C30" s="69" t="s">
        <v>23</v>
      </c>
      <c r="D30" s="70"/>
      <c r="E30" s="71">
        <v>68</v>
      </c>
      <c r="F30" s="70" t="s">
        <v>15</v>
      </c>
      <c r="G30" s="72">
        <v>100</v>
      </c>
      <c r="H30" s="73">
        <f t="shared" si="0"/>
        <v>6800</v>
      </c>
      <c r="I30" s="11"/>
    </row>
    <row r="31" spans="2:9" ht="15.75" x14ac:dyDescent="0.25">
      <c r="B31" s="10"/>
      <c r="C31" s="69" t="s">
        <v>24</v>
      </c>
      <c r="D31" s="70"/>
      <c r="E31" s="71">
        <v>68</v>
      </c>
      <c r="F31" s="70" t="s">
        <v>15</v>
      </c>
      <c r="G31" s="72">
        <v>75</v>
      </c>
      <c r="H31" s="73">
        <f t="shared" si="0"/>
        <v>5100</v>
      </c>
      <c r="I31" s="11"/>
    </row>
    <row r="32" spans="2:9" ht="15.75" x14ac:dyDescent="0.25">
      <c r="B32" s="10"/>
      <c r="C32" s="69"/>
      <c r="D32" s="70"/>
      <c r="E32" s="74" t="s">
        <v>4</v>
      </c>
      <c r="F32" s="70"/>
      <c r="G32" s="72"/>
      <c r="H32" s="73"/>
      <c r="I32" s="11"/>
    </row>
    <row r="33" spans="2:9" ht="15.75" x14ac:dyDescent="0.25">
      <c r="B33" s="10"/>
      <c r="C33" s="69" t="s">
        <v>25</v>
      </c>
      <c r="D33" s="70"/>
      <c r="E33" s="71">
        <v>67</v>
      </c>
      <c r="F33" s="70" t="s">
        <v>15</v>
      </c>
      <c r="G33" s="72">
        <v>55</v>
      </c>
      <c r="H33" s="73">
        <f t="shared" si="0"/>
        <v>3685</v>
      </c>
      <c r="I33" s="11"/>
    </row>
    <row r="34" spans="2:9" ht="15.75" x14ac:dyDescent="0.25">
      <c r="B34" s="10"/>
      <c r="C34" s="69" t="s">
        <v>26</v>
      </c>
      <c r="D34" s="70"/>
      <c r="E34" s="71">
        <v>67</v>
      </c>
      <c r="F34" s="70" t="s">
        <v>15</v>
      </c>
      <c r="G34" s="72">
        <v>55</v>
      </c>
      <c r="H34" s="73">
        <f t="shared" si="0"/>
        <v>3685</v>
      </c>
      <c r="I34" s="11"/>
    </row>
    <row r="35" spans="2:9" ht="15.75" x14ac:dyDescent="0.25">
      <c r="B35" s="10"/>
      <c r="C35" s="69"/>
      <c r="D35" s="70"/>
      <c r="E35" s="74" t="s">
        <v>4</v>
      </c>
      <c r="F35" s="70"/>
      <c r="G35" s="70"/>
      <c r="H35" s="73" t="s">
        <v>4</v>
      </c>
      <c r="I35" s="11"/>
    </row>
    <row r="36" spans="2:9" ht="15.75" x14ac:dyDescent="0.25">
      <c r="B36" s="10"/>
      <c r="C36" s="69" t="s">
        <v>27</v>
      </c>
      <c r="D36" s="70"/>
      <c r="E36" s="74"/>
      <c r="F36" s="70"/>
      <c r="G36" s="70"/>
      <c r="H36" s="73" t="s">
        <v>4</v>
      </c>
      <c r="I36" s="11"/>
    </row>
    <row r="37" spans="2:9" ht="15.75" x14ac:dyDescent="0.25">
      <c r="B37" s="10"/>
      <c r="C37" s="69" t="s">
        <v>28</v>
      </c>
      <c r="D37" s="70"/>
      <c r="E37" s="71">
        <v>60</v>
      </c>
      <c r="F37" s="70" t="s">
        <v>15</v>
      </c>
      <c r="G37" s="72">
        <v>-110</v>
      </c>
      <c r="H37" s="73">
        <f t="shared" si="0"/>
        <v>-6600</v>
      </c>
      <c r="I37" s="11"/>
    </row>
    <row r="38" spans="2:9" ht="15.75" x14ac:dyDescent="0.25">
      <c r="B38" s="10"/>
      <c r="C38" s="69" t="s">
        <v>4</v>
      </c>
      <c r="D38" s="70" t="s">
        <v>4</v>
      </c>
      <c r="E38" s="74" t="s">
        <v>4</v>
      </c>
      <c r="F38" s="70" t="s">
        <v>4</v>
      </c>
      <c r="G38" s="72" t="s">
        <v>4</v>
      </c>
      <c r="H38" s="73" t="s">
        <v>4</v>
      </c>
      <c r="I38" s="11"/>
    </row>
    <row r="39" spans="2:9" ht="15.75" x14ac:dyDescent="0.25">
      <c r="B39" s="10"/>
      <c r="C39" s="35"/>
      <c r="D39" s="36"/>
      <c r="E39" s="37"/>
      <c r="F39" s="36"/>
      <c r="G39" s="36"/>
      <c r="H39" s="38"/>
      <c r="I39" s="11"/>
    </row>
    <row r="40" spans="2:9" ht="20.25" customHeight="1" thickBot="1" x14ac:dyDescent="0.3">
      <c r="B40" s="10"/>
      <c r="C40" s="31" t="s">
        <v>29</v>
      </c>
      <c r="D40" s="32"/>
      <c r="E40" s="33"/>
      <c r="F40" s="32"/>
      <c r="G40" s="32"/>
      <c r="H40" s="34">
        <f>SUM(H18:H39)</f>
        <v>74690</v>
      </c>
      <c r="I40" s="11"/>
    </row>
    <row r="41" spans="2:9" ht="15.75" thickBot="1" x14ac:dyDescent="0.3">
      <c r="B41" s="10"/>
      <c r="C41" s="12"/>
      <c r="D41" s="12"/>
      <c r="E41" s="13"/>
      <c r="F41" s="12"/>
      <c r="G41" s="12"/>
      <c r="H41" s="26"/>
      <c r="I41" s="11"/>
    </row>
    <row r="42" spans="2:9" x14ac:dyDescent="0.25">
      <c r="B42" s="10"/>
      <c r="C42" s="39" t="s">
        <v>30</v>
      </c>
      <c r="D42" s="40"/>
      <c r="E42" s="41"/>
      <c r="F42" s="40"/>
      <c r="G42" s="40"/>
      <c r="H42" s="42"/>
      <c r="I42" s="11"/>
    </row>
    <row r="43" spans="2:9" x14ac:dyDescent="0.25">
      <c r="B43" s="10"/>
      <c r="C43" s="43" t="s">
        <v>31</v>
      </c>
      <c r="D43" s="44"/>
      <c r="E43" s="45"/>
      <c r="F43" s="44"/>
      <c r="G43" s="44"/>
      <c r="H43" s="46"/>
      <c r="I43" s="11"/>
    </row>
    <row r="44" spans="2:9" ht="15.75" x14ac:dyDescent="0.25">
      <c r="B44" s="10"/>
      <c r="C44" s="43" t="s">
        <v>32</v>
      </c>
      <c r="D44" s="47" t="s">
        <v>33</v>
      </c>
      <c r="E44" s="48"/>
      <c r="F44" s="49"/>
      <c r="G44" s="50"/>
      <c r="H44" s="46"/>
      <c r="I44" s="11"/>
    </row>
    <row r="45" spans="2:9" ht="15.75" x14ac:dyDescent="0.25">
      <c r="B45" s="10"/>
      <c r="C45" s="43"/>
      <c r="D45" s="47"/>
      <c r="E45" s="48"/>
      <c r="F45" s="49"/>
      <c r="G45" s="50"/>
      <c r="H45" s="46"/>
      <c r="I45" s="11"/>
    </row>
    <row r="46" spans="2:9" ht="21" x14ac:dyDescent="0.35">
      <c r="B46" s="10"/>
      <c r="C46" s="56" t="s">
        <v>34</v>
      </c>
      <c r="D46" s="57"/>
      <c r="E46" s="48"/>
      <c r="F46" s="49"/>
      <c r="G46" s="50"/>
      <c r="H46" s="46"/>
      <c r="I46" s="11"/>
    </row>
    <row r="47" spans="2:9" ht="15.75" x14ac:dyDescent="0.25">
      <c r="B47" s="10"/>
      <c r="C47" s="43"/>
      <c r="D47" s="47"/>
      <c r="E47" s="48"/>
      <c r="F47" s="49"/>
      <c r="G47" s="50"/>
      <c r="H47" s="46"/>
      <c r="I47" s="11"/>
    </row>
    <row r="48" spans="2:9" ht="15.75" thickBot="1" x14ac:dyDescent="0.3">
      <c r="B48" s="10"/>
      <c r="C48" s="51" t="s">
        <v>35</v>
      </c>
      <c r="D48" s="52"/>
      <c r="E48" s="53"/>
      <c r="F48" s="54"/>
      <c r="G48" s="54"/>
      <c r="H48" s="55"/>
      <c r="I48" s="11"/>
    </row>
    <row r="49" spans="2:9" x14ac:dyDescent="0.25">
      <c r="B49" s="10"/>
      <c r="C49" s="12"/>
      <c r="D49" s="12"/>
      <c r="E49" s="13"/>
      <c r="F49" s="12"/>
      <c r="G49" s="12"/>
      <c r="H49" s="12"/>
      <c r="I49" s="11"/>
    </row>
    <row r="50" spans="2:9" ht="12" customHeight="1" thickBot="1" x14ac:dyDescent="0.3">
      <c r="B50" s="27"/>
      <c r="C50" s="28"/>
      <c r="D50" s="28"/>
      <c r="E50" s="28"/>
      <c r="F50" s="28"/>
      <c r="G50" s="28"/>
      <c r="H50" s="28"/>
      <c r="I50" s="29"/>
    </row>
    <row r="51" spans="2:9" x14ac:dyDescent="0.25">
      <c r="E51"/>
    </row>
    <row r="52" spans="2:9" s="2" customFormat="1" x14ac:dyDescent="0.25"/>
    <row r="53" spans="2:9" x14ac:dyDescent="0.25">
      <c r="E53"/>
    </row>
    <row r="54" spans="2:9" x14ac:dyDescent="0.25">
      <c r="E54"/>
    </row>
    <row r="55" spans="2:9" x14ac:dyDescent="0.25">
      <c r="E55"/>
    </row>
    <row r="56" spans="2:9" x14ac:dyDescent="0.25">
      <c r="E56"/>
    </row>
    <row r="57" spans="2:9" x14ac:dyDescent="0.25">
      <c r="E57"/>
    </row>
    <row r="58" spans="2:9" x14ac:dyDescent="0.25">
      <c r="E58"/>
    </row>
    <row r="59" spans="2:9" x14ac:dyDescent="0.25">
      <c r="E59"/>
    </row>
    <row r="60" spans="2:9" x14ac:dyDescent="0.25">
      <c r="E60"/>
    </row>
  </sheetData>
  <sheetProtection sheet="1" objects="1" scenarios="1"/>
  <hyperlinks>
    <hyperlink ref="C14" r:id="rId1" xr:uid="{DD14B9BA-A341-474B-B244-DDF82BC80A46}"/>
  </hyperlinks>
  <pageMargins left="0.7" right="0.7" top="0.75" bottom="0.75" header="0.3" footer="0.3"/>
  <pageSetup paperSize="9" scale="88" orientation="portrait" horizontalDpi="300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3CEC2-A21A-442C-A2D0-02BD0F6AA651}">
  <dimension ref="B1:I45"/>
  <sheetViews>
    <sheetView tabSelected="1" workbookViewId="0">
      <selection activeCell="D11" sqref="D11"/>
    </sheetView>
  </sheetViews>
  <sheetFormatPr defaultRowHeight="15" x14ac:dyDescent="0.25"/>
  <cols>
    <col min="2" max="2" width="9.5703125" customWidth="1"/>
    <col min="3" max="3" width="44.5703125" customWidth="1"/>
    <col min="4" max="4" width="28.42578125" customWidth="1"/>
    <col min="5" max="5" width="14.7109375" customWidth="1"/>
    <col min="6" max="6" width="9.42578125" customWidth="1"/>
    <col min="7" max="7" width="11.28515625" customWidth="1"/>
    <col min="8" max="8" width="14.42578125" customWidth="1"/>
  </cols>
  <sheetData>
    <row r="1" spans="2:9" ht="15.75" thickBot="1" x14ac:dyDescent="0.3">
      <c r="E1" s="1"/>
    </row>
    <row r="2" spans="2:9" x14ac:dyDescent="0.25">
      <c r="B2" s="6"/>
      <c r="C2" s="7"/>
      <c r="D2" s="7"/>
      <c r="E2" s="8"/>
      <c r="F2" s="7"/>
      <c r="G2" s="7"/>
      <c r="H2" s="7"/>
      <c r="I2" s="9"/>
    </row>
    <row r="3" spans="2:9" ht="36" x14ac:dyDescent="0.55000000000000004">
      <c r="B3" s="10"/>
      <c r="C3" s="77" t="s">
        <v>41</v>
      </c>
      <c r="D3" s="78"/>
      <c r="E3" s="79"/>
      <c r="F3" s="78"/>
      <c r="G3" s="78"/>
      <c r="H3" s="80"/>
      <c r="I3" s="11"/>
    </row>
    <row r="4" spans="2:9" ht="18.75" x14ac:dyDescent="0.3">
      <c r="B4" s="10"/>
      <c r="C4" s="81" t="s">
        <v>1</v>
      </c>
      <c r="D4" s="78"/>
      <c r="E4" s="79"/>
      <c r="F4" s="78"/>
      <c r="G4" s="78"/>
      <c r="H4" s="80"/>
      <c r="I4" s="11"/>
    </row>
    <row r="5" spans="2:9" ht="18.75" x14ac:dyDescent="0.3">
      <c r="B5" s="10"/>
      <c r="C5" s="81" t="s">
        <v>2</v>
      </c>
      <c r="D5" s="82"/>
      <c r="E5" s="83"/>
      <c r="F5" s="82"/>
      <c r="G5" s="82"/>
      <c r="H5" s="82"/>
      <c r="I5" s="11"/>
    </row>
    <row r="6" spans="2:9" ht="15.75" thickBot="1" x14ac:dyDescent="0.3">
      <c r="B6" s="10"/>
      <c r="C6" s="82"/>
      <c r="D6" s="82"/>
      <c r="E6" s="83"/>
      <c r="F6" s="82"/>
      <c r="G6" s="82"/>
      <c r="H6" s="82"/>
      <c r="I6" s="11"/>
    </row>
    <row r="7" spans="2:9" ht="15.75" x14ac:dyDescent="0.25">
      <c r="B7" s="10"/>
      <c r="C7" s="59" t="s">
        <v>3</v>
      </c>
      <c r="D7" s="75"/>
      <c r="E7" s="84"/>
      <c r="F7" s="85"/>
      <c r="G7" s="85"/>
      <c r="H7" s="85"/>
      <c r="I7" s="11"/>
    </row>
    <row r="8" spans="2:9" ht="15.75" x14ac:dyDescent="0.25">
      <c r="B8" s="10"/>
      <c r="C8" s="60" t="s">
        <v>5</v>
      </c>
      <c r="D8" s="75"/>
      <c r="E8" s="84"/>
      <c r="F8" s="85"/>
      <c r="G8" s="85"/>
      <c r="H8" s="85"/>
      <c r="I8" s="11"/>
    </row>
    <row r="9" spans="2:9" ht="15.75" x14ac:dyDescent="0.25">
      <c r="B9" s="10"/>
      <c r="C9" s="60" t="s">
        <v>6</v>
      </c>
      <c r="D9" s="75"/>
      <c r="E9" s="84"/>
      <c r="F9" s="85"/>
      <c r="G9" s="85"/>
      <c r="H9" s="85"/>
      <c r="I9" s="11"/>
    </row>
    <row r="10" spans="2:9" ht="15.75" x14ac:dyDescent="0.25">
      <c r="B10" s="10"/>
      <c r="C10" s="60" t="s">
        <v>53</v>
      </c>
      <c r="D10" s="75"/>
      <c r="E10" s="84"/>
      <c r="F10" s="85"/>
      <c r="G10" s="85"/>
      <c r="H10" s="85"/>
      <c r="I10" s="11"/>
    </row>
    <row r="11" spans="2:9" ht="16.5" thickBot="1" x14ac:dyDescent="0.3">
      <c r="B11" s="10"/>
      <c r="C11" s="61" t="s">
        <v>52</v>
      </c>
      <c r="D11" s="76"/>
      <c r="E11" s="84"/>
      <c r="F11" s="85"/>
      <c r="G11" s="85"/>
      <c r="H11" s="85"/>
      <c r="I11" s="11"/>
    </row>
    <row r="12" spans="2:9" ht="15.75" x14ac:dyDescent="0.25">
      <c r="B12" s="10"/>
      <c r="C12" s="85"/>
      <c r="D12" s="85"/>
      <c r="E12" s="84"/>
      <c r="F12" s="85"/>
      <c r="G12" s="85"/>
      <c r="H12" s="85"/>
      <c r="I12" s="11"/>
    </row>
    <row r="13" spans="2:9" ht="15.75" x14ac:dyDescent="0.25">
      <c r="B13" s="10"/>
      <c r="C13" s="86" t="s">
        <v>42</v>
      </c>
      <c r="D13" s="82"/>
      <c r="E13" s="84"/>
      <c r="F13" s="85"/>
      <c r="G13" s="85"/>
      <c r="H13" s="85"/>
      <c r="I13" s="11"/>
    </row>
    <row r="14" spans="2:9" ht="15.75" x14ac:dyDescent="0.25">
      <c r="B14" s="10"/>
      <c r="C14" s="87"/>
      <c r="D14" s="85"/>
      <c r="E14" s="84"/>
      <c r="F14" s="85"/>
      <c r="G14" s="85"/>
      <c r="H14" s="85"/>
      <c r="I14" s="11"/>
    </row>
    <row r="15" spans="2:9" ht="15.75" x14ac:dyDescent="0.25">
      <c r="B15" s="10"/>
      <c r="C15" s="62" t="s">
        <v>43</v>
      </c>
      <c r="D15" s="62"/>
      <c r="E15" s="88"/>
      <c r="F15" s="85" t="s">
        <v>10</v>
      </c>
      <c r="G15" s="89">
        <f ca="1">TODAY()</f>
        <v>45205</v>
      </c>
      <c r="H15" s="85"/>
      <c r="I15" s="11"/>
    </row>
    <row r="16" spans="2:9" ht="16.5" thickBot="1" x14ac:dyDescent="0.3">
      <c r="B16" s="10"/>
      <c r="C16" s="85"/>
      <c r="D16" s="85"/>
      <c r="E16" s="84"/>
      <c r="F16" s="85"/>
      <c r="G16" s="85"/>
      <c r="H16" s="85"/>
      <c r="I16" s="11"/>
    </row>
    <row r="17" spans="2:9" ht="21" x14ac:dyDescent="0.35">
      <c r="B17" s="10"/>
      <c r="C17" s="18" t="s">
        <v>11</v>
      </c>
      <c r="D17" s="19"/>
      <c r="E17" s="20" t="s">
        <v>12</v>
      </c>
      <c r="F17" s="19"/>
      <c r="G17" s="19"/>
      <c r="H17" s="21" t="s">
        <v>13</v>
      </c>
      <c r="I17" s="11"/>
    </row>
    <row r="18" spans="2:9" ht="15.75" x14ac:dyDescent="0.25">
      <c r="B18" s="10"/>
      <c r="C18" s="22"/>
      <c r="D18" s="85"/>
      <c r="E18" s="84"/>
      <c r="F18" s="85"/>
      <c r="G18" s="85"/>
      <c r="H18" s="23"/>
      <c r="I18" s="11"/>
    </row>
    <row r="19" spans="2:9" ht="15.75" x14ac:dyDescent="0.25">
      <c r="B19" s="10"/>
      <c r="C19" s="69" t="s">
        <v>14</v>
      </c>
      <c r="D19" s="87"/>
      <c r="E19" s="90">
        <v>0</v>
      </c>
      <c r="F19" s="87" t="s">
        <v>15</v>
      </c>
      <c r="G19" s="91">
        <v>75</v>
      </c>
      <c r="H19" s="73">
        <f>+E19*G19</f>
        <v>0</v>
      </c>
      <c r="I19" s="11"/>
    </row>
    <row r="20" spans="2:9" ht="15.75" x14ac:dyDescent="0.25">
      <c r="B20" s="10"/>
      <c r="C20" s="69" t="s">
        <v>16</v>
      </c>
      <c r="D20" s="85"/>
      <c r="E20" s="90">
        <v>0</v>
      </c>
      <c r="F20" s="87" t="s">
        <v>15</v>
      </c>
      <c r="G20" s="91">
        <v>110</v>
      </c>
      <c r="H20" s="73">
        <f>+E20*G20</f>
        <v>0</v>
      </c>
      <c r="I20" s="11"/>
    </row>
    <row r="21" spans="2:9" ht="15.75" x14ac:dyDescent="0.25">
      <c r="B21" s="10"/>
      <c r="C21" s="22"/>
      <c r="D21" s="85"/>
      <c r="E21" s="84"/>
      <c r="F21" s="85"/>
      <c r="G21" s="85"/>
      <c r="H21" s="24" t="s">
        <v>4</v>
      </c>
      <c r="I21" s="11"/>
    </row>
    <row r="22" spans="2:9" ht="21" x14ac:dyDescent="0.35">
      <c r="B22" s="10"/>
      <c r="C22" s="25" t="s">
        <v>17</v>
      </c>
      <c r="D22" s="85"/>
      <c r="E22" s="84" t="s">
        <v>4</v>
      </c>
      <c r="F22" s="85"/>
      <c r="G22" s="85"/>
      <c r="H22" s="24" t="s">
        <v>4</v>
      </c>
      <c r="I22" s="11"/>
    </row>
    <row r="23" spans="2:9" ht="21" x14ac:dyDescent="0.35">
      <c r="B23" s="10"/>
      <c r="C23" s="25" t="s">
        <v>45</v>
      </c>
      <c r="D23" s="85"/>
      <c r="E23" s="84"/>
      <c r="F23" s="85"/>
      <c r="G23" s="85"/>
      <c r="H23" s="24"/>
      <c r="I23" s="11"/>
    </row>
    <row r="24" spans="2:9" ht="21" x14ac:dyDescent="0.35">
      <c r="B24" s="10"/>
      <c r="C24" s="25"/>
      <c r="D24" s="85"/>
      <c r="E24" s="84"/>
      <c r="F24" s="85"/>
      <c r="G24" s="85"/>
      <c r="H24" s="24"/>
      <c r="I24" s="11"/>
    </row>
    <row r="25" spans="2:9" ht="15.75" x14ac:dyDescent="0.25">
      <c r="B25" s="10"/>
      <c r="C25" s="69" t="s">
        <v>44</v>
      </c>
      <c r="D25" s="85"/>
      <c r="E25" s="90">
        <v>0</v>
      </c>
      <c r="F25" s="87" t="s">
        <v>15</v>
      </c>
      <c r="G25" s="91">
        <v>790</v>
      </c>
      <c r="H25" s="73">
        <f>+E25*G25</f>
        <v>0</v>
      </c>
      <c r="I25" s="11"/>
    </row>
    <row r="26" spans="2:9" ht="15.75" x14ac:dyDescent="0.25">
      <c r="B26" s="10"/>
      <c r="C26" s="69" t="s">
        <v>18</v>
      </c>
      <c r="D26" s="87"/>
      <c r="E26" s="90">
        <v>0</v>
      </c>
      <c r="F26" s="87" t="s">
        <v>15</v>
      </c>
      <c r="G26" s="91">
        <v>115</v>
      </c>
      <c r="H26" s="73">
        <f>+E26*G26</f>
        <v>0</v>
      </c>
      <c r="I26" s="11"/>
    </row>
    <row r="27" spans="2:9" ht="15.75" x14ac:dyDescent="0.25">
      <c r="B27" s="10"/>
      <c r="C27" s="69" t="s">
        <v>20</v>
      </c>
      <c r="D27" s="87"/>
      <c r="E27" s="90">
        <v>0</v>
      </c>
      <c r="F27" s="87" t="s">
        <v>15</v>
      </c>
      <c r="G27" s="91">
        <v>130</v>
      </c>
      <c r="H27" s="73">
        <f t="shared" ref="H27:H32" si="0">+E27*G27</f>
        <v>0</v>
      </c>
      <c r="I27" s="11"/>
    </row>
    <row r="28" spans="2:9" ht="15.75" x14ac:dyDescent="0.25">
      <c r="B28" s="10"/>
      <c r="C28" s="69" t="s">
        <v>21</v>
      </c>
      <c r="D28" s="87"/>
      <c r="E28" s="90">
        <v>0</v>
      </c>
      <c r="F28" s="87" t="s">
        <v>15</v>
      </c>
      <c r="G28" s="91">
        <v>140</v>
      </c>
      <c r="H28" s="73">
        <f t="shared" si="0"/>
        <v>0</v>
      </c>
      <c r="I28" s="11"/>
    </row>
    <row r="29" spans="2:9" ht="15.75" x14ac:dyDescent="0.25">
      <c r="B29" s="10"/>
      <c r="C29" s="69" t="s">
        <v>23</v>
      </c>
      <c r="D29" s="87"/>
      <c r="E29" s="90">
        <v>0</v>
      </c>
      <c r="F29" s="87" t="s">
        <v>15</v>
      </c>
      <c r="G29" s="91">
        <v>130</v>
      </c>
      <c r="H29" s="73">
        <f t="shared" si="0"/>
        <v>0</v>
      </c>
      <c r="I29" s="11"/>
    </row>
    <row r="30" spans="2:9" ht="15.75" x14ac:dyDescent="0.25">
      <c r="B30" s="10"/>
      <c r="C30" s="69" t="s">
        <v>24</v>
      </c>
      <c r="D30" s="87"/>
      <c r="E30" s="90">
        <v>0</v>
      </c>
      <c r="F30" s="87" t="s">
        <v>15</v>
      </c>
      <c r="G30" s="91">
        <v>85</v>
      </c>
      <c r="H30" s="73">
        <f t="shared" si="0"/>
        <v>0</v>
      </c>
      <c r="I30" s="11"/>
    </row>
    <row r="31" spans="2:9" ht="15.75" x14ac:dyDescent="0.25">
      <c r="B31" s="10"/>
      <c r="C31" s="69"/>
      <c r="D31" s="87"/>
      <c r="E31" s="92" t="s">
        <v>4</v>
      </c>
      <c r="F31" s="87"/>
      <c r="G31" s="91"/>
      <c r="H31" s="73"/>
      <c r="I31" s="11"/>
    </row>
    <row r="32" spans="2:9" ht="15.75" x14ac:dyDescent="0.25">
      <c r="B32" s="10"/>
      <c r="C32" s="69" t="s">
        <v>47</v>
      </c>
      <c r="D32" s="87"/>
      <c r="E32" s="90">
        <v>0</v>
      </c>
      <c r="F32" s="87" t="s">
        <v>15</v>
      </c>
      <c r="G32" s="91">
        <v>125</v>
      </c>
      <c r="H32" s="73">
        <f t="shared" si="0"/>
        <v>0</v>
      </c>
      <c r="I32" s="11"/>
    </row>
    <row r="33" spans="2:9" ht="15.75" x14ac:dyDescent="0.25">
      <c r="B33" s="10"/>
      <c r="C33" s="69" t="s">
        <v>46</v>
      </c>
      <c r="D33" s="87"/>
      <c r="E33" s="90">
        <v>0</v>
      </c>
      <c r="F33" s="87" t="s">
        <v>15</v>
      </c>
      <c r="G33" s="91">
        <v>125</v>
      </c>
      <c r="H33" s="73">
        <f t="shared" ref="H33" si="1">+E33*G33</f>
        <v>0</v>
      </c>
      <c r="I33" s="11"/>
    </row>
    <row r="34" spans="2:9" ht="15.75" x14ac:dyDescent="0.25">
      <c r="B34" s="10"/>
      <c r="C34" s="35"/>
      <c r="D34" s="36"/>
      <c r="E34" s="37"/>
      <c r="F34" s="36"/>
      <c r="G34" s="36"/>
      <c r="H34" s="38"/>
      <c r="I34" s="11"/>
    </row>
    <row r="35" spans="2:9" ht="16.5" thickBot="1" x14ac:dyDescent="0.3">
      <c r="B35" s="10"/>
      <c r="C35" s="31" t="s">
        <v>48</v>
      </c>
      <c r="D35" s="32"/>
      <c r="E35" s="33"/>
      <c r="F35" s="32"/>
      <c r="G35" s="32"/>
      <c r="H35" s="34">
        <f>SUM(H19:H34)</f>
        <v>0</v>
      </c>
      <c r="I35" s="11"/>
    </row>
    <row r="36" spans="2:9" ht="15.75" thickBot="1" x14ac:dyDescent="0.3">
      <c r="B36" s="10"/>
      <c r="C36" s="82"/>
      <c r="D36" s="82"/>
      <c r="E36" s="83"/>
      <c r="F36" s="82"/>
      <c r="G36" s="82"/>
      <c r="H36" s="93"/>
      <c r="I36" s="11"/>
    </row>
    <row r="37" spans="2:9" x14ac:dyDescent="0.25">
      <c r="B37" s="10"/>
      <c r="C37" s="39" t="s">
        <v>51</v>
      </c>
      <c r="D37" s="40"/>
      <c r="E37" s="41"/>
      <c r="F37" s="40"/>
      <c r="G37" s="40"/>
      <c r="H37" s="42"/>
      <c r="I37" s="11"/>
    </row>
    <row r="38" spans="2:9" x14ac:dyDescent="0.25">
      <c r="B38" s="10"/>
      <c r="C38" s="43"/>
      <c r="D38" s="44"/>
      <c r="E38" s="45"/>
      <c r="F38" s="44"/>
      <c r="G38" s="44"/>
      <c r="H38" s="46"/>
      <c r="I38" s="11"/>
    </row>
    <row r="39" spans="2:9" ht="15.75" x14ac:dyDescent="0.25">
      <c r="B39" s="10"/>
      <c r="C39" s="43" t="s">
        <v>32</v>
      </c>
      <c r="D39" s="47" t="s">
        <v>50</v>
      </c>
      <c r="E39" s="48"/>
      <c r="F39" s="49"/>
      <c r="G39" s="50"/>
      <c r="H39" s="46"/>
      <c r="I39" s="11"/>
    </row>
    <row r="40" spans="2:9" ht="15.75" x14ac:dyDescent="0.25">
      <c r="B40" s="10"/>
      <c r="C40" s="43"/>
      <c r="D40" s="47"/>
      <c r="E40" s="48"/>
      <c r="F40" s="49"/>
      <c r="G40" s="50"/>
      <c r="H40" s="46"/>
      <c r="I40" s="11"/>
    </row>
    <row r="41" spans="2:9" ht="21" x14ac:dyDescent="0.35">
      <c r="B41" s="10"/>
      <c r="C41" s="56" t="s">
        <v>34</v>
      </c>
      <c r="D41" s="57"/>
      <c r="E41" s="48"/>
      <c r="F41" s="49"/>
      <c r="G41" s="50"/>
      <c r="H41" s="46"/>
      <c r="I41" s="11"/>
    </row>
    <row r="42" spans="2:9" ht="15.75" x14ac:dyDescent="0.25">
      <c r="B42" s="10"/>
      <c r="C42" s="43"/>
      <c r="D42" s="47"/>
      <c r="E42" s="48"/>
      <c r="F42" s="49"/>
      <c r="G42" s="50"/>
      <c r="H42" s="46"/>
      <c r="I42" s="11"/>
    </row>
    <row r="43" spans="2:9" ht="15.75" thickBot="1" x14ac:dyDescent="0.3">
      <c r="B43" s="10"/>
      <c r="C43" s="51" t="s">
        <v>49</v>
      </c>
      <c r="D43" s="52"/>
      <c r="E43" s="53"/>
      <c r="F43" s="54"/>
      <c r="G43" s="54"/>
      <c r="H43" s="55"/>
      <c r="I43" s="11"/>
    </row>
    <row r="44" spans="2:9" x14ac:dyDescent="0.25">
      <c r="B44" s="10"/>
      <c r="C44" s="82"/>
      <c r="D44" s="82"/>
      <c r="E44" s="83"/>
      <c r="F44" s="82"/>
      <c r="G44" s="82"/>
      <c r="H44" s="82"/>
      <c r="I44" s="11"/>
    </row>
    <row r="45" spans="2:9" ht="15.75" thickBot="1" x14ac:dyDescent="0.3">
      <c r="B45" s="27"/>
      <c r="C45" s="28"/>
      <c r="D45" s="28"/>
      <c r="E45" s="28"/>
      <c r="F45" s="28"/>
      <c r="G45" s="28"/>
      <c r="H45" s="28"/>
      <c r="I45" s="29"/>
    </row>
  </sheetData>
  <hyperlinks>
    <hyperlink ref="C15" r:id="rId1" xr:uid="{792F010A-F0B7-4E8C-BC17-918EABA5694C}"/>
  </hyperlinks>
  <pageMargins left="0.7" right="0.7" top="0.75" bottom="0.75" header="0.3" footer="0.3"/>
  <pageSetup paperSize="9"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4FDDEBD0140D5344955C768765341346" ma:contentTypeVersion="8" ma:contentTypeDescription="Opret et nyt dokument." ma:contentTypeScope="" ma:versionID="f85441ba1bc0f1ad34ca060856ed9459">
  <xsd:schema xmlns:xsd="http://www.w3.org/2001/XMLSchema" xmlns:xs="http://www.w3.org/2001/XMLSchema" xmlns:p="http://schemas.microsoft.com/office/2006/metadata/properties" xmlns:ns2="5d548a74-7ca3-4ef5-bc4a-f84318488331" xmlns:ns3="1e9efdb9-0df5-4315-b2e8-8dcac83b1b7b" targetNamespace="http://schemas.microsoft.com/office/2006/metadata/properties" ma:root="true" ma:fieldsID="915be0588135abf13dc49e900528f096" ns2:_="" ns3:_="">
    <xsd:import namespace="5d548a74-7ca3-4ef5-bc4a-f84318488331"/>
    <xsd:import namespace="1e9efdb9-0df5-4315-b2e8-8dcac83b1b7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548a74-7ca3-4ef5-bc4a-f8431848833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Billedmærker" ma:readOnly="false" ma:fieldId="{5cf76f15-5ced-4ddc-b409-7134ff3c332f}" ma:taxonomyMulti="true" ma:sspId="58dc5882-7363-4dd3-9234-9d3218c755f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e9efdb9-0df5-4315-b2e8-8dcac83b1b7b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5b3f5d15-c93a-4e3a-99de-c3ba737e08f9}" ma:internalName="TaxCatchAll" ma:showField="CatchAllData" ma:web="1e9efdb9-0df5-4315-b2e8-8dcac83b1b7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dhol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e9efdb9-0df5-4315-b2e8-8dcac83b1b7b" xsi:nil="true"/>
    <lcf76f155ced4ddcb4097134ff3c332f xmlns="5d548a74-7ca3-4ef5-bc4a-f84318488331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0D7688C-6D5B-48DA-A023-8CFBB0B3ED0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548a74-7ca3-4ef5-bc4a-f84318488331"/>
    <ds:schemaRef ds:uri="1e9efdb9-0df5-4315-b2e8-8dcac83b1b7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9C638CEE-4BF5-43D7-9F1D-982E5585748A}">
  <ds:schemaRefs>
    <ds:schemaRef ds:uri="http://schemas.microsoft.com/office/2006/metadata/properties"/>
    <ds:schemaRef ds:uri="http://schemas.microsoft.com/office/infopath/2007/PartnerControls"/>
    <ds:schemaRef ds:uri="1e9efdb9-0df5-4315-b2e8-8dcac83b1b7b"/>
    <ds:schemaRef ds:uri="5d548a74-7ca3-4ef5-bc4a-f84318488331"/>
  </ds:schemaRefs>
</ds:datastoreItem>
</file>

<file path=customXml/itemProps3.xml><?xml version="1.0" encoding="utf-8"?>
<ds:datastoreItem xmlns:ds="http://schemas.openxmlformats.org/officeDocument/2006/customXml" ds:itemID="{55869840-EBCD-469D-BB62-5AA5CC9E967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2</vt:i4>
      </vt:variant>
      <vt:variant>
        <vt:lpstr>Navngivne områder</vt:lpstr>
      </vt:variant>
      <vt:variant>
        <vt:i4>1</vt:i4>
      </vt:variant>
    </vt:vector>
  </HeadingPairs>
  <TitlesOfParts>
    <vt:vector size="3" baseType="lpstr">
      <vt:lpstr>Faktura</vt:lpstr>
      <vt:lpstr>Ark1</vt:lpstr>
      <vt:lpstr>Faktura!Udskriftsområde</vt:lpstr>
    </vt:vector>
  </TitlesOfParts>
  <Manager/>
  <Company>Hewlett-Packard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Gitte</dc:creator>
  <cp:keywords/>
  <dc:description/>
  <cp:lastModifiedBy>Jesper Graungaard</cp:lastModifiedBy>
  <cp:revision/>
  <dcterms:created xsi:type="dcterms:W3CDTF">2013-04-30T21:14:09Z</dcterms:created>
  <dcterms:modified xsi:type="dcterms:W3CDTF">2023-10-06T09:33:58Z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PP_Author">
    <vt:lpwstr>Gitte</vt:lpwstr>
  </property>
  <property fmtid="{D5CDD505-2E9C-101B-9397-08002B2CF9AE}" pid="3" name="SPP_Lastauthor">
    <vt:lpwstr>Aalborg Svømmeklub</vt:lpwstr>
  </property>
  <property fmtid="{D5CDD505-2E9C-101B-9397-08002B2CF9AE}" pid="4" name="SPP_Applicationname">
    <vt:lpwstr>Microsoft Excel</vt:lpwstr>
  </property>
  <property fmtid="{D5CDD505-2E9C-101B-9397-08002B2CF9AE}" pid="5" name="SPP_Lastprintdate">
    <vt:lpwstr>01-05-2013</vt:lpwstr>
  </property>
  <property fmtid="{D5CDD505-2E9C-101B-9397-08002B2CF9AE}" pid="6" name="SPP_Creationdate">
    <vt:lpwstr>30-04-2013</vt:lpwstr>
  </property>
  <property fmtid="{D5CDD505-2E9C-101B-9397-08002B2CF9AE}" pid="7" name="SPP_Lastsavetime">
    <vt:lpwstr>30-04-2014</vt:lpwstr>
  </property>
  <property fmtid="{D5CDD505-2E9C-101B-9397-08002B2CF9AE}" pid="8" name="SPP_Company">
    <vt:lpwstr>Hewlett-Packard</vt:lpwstr>
  </property>
  <property fmtid="{D5CDD505-2E9C-101B-9397-08002B2CF9AE}" pid="9" name="ContentTypeId">
    <vt:lpwstr>0x0101004FDDEBD0140D5344955C768765341346</vt:lpwstr>
  </property>
  <property fmtid="{D5CDD505-2E9C-101B-9397-08002B2CF9AE}" pid="10" name="MediaServiceImageTags">
    <vt:lpwstr/>
  </property>
</Properties>
</file>